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<sst xmlns="http://schemas.openxmlformats.org/spreadsheetml/2006/main" count="267" uniqueCount="157">
  <si>
    <t xml:space="preserve">List of NCAP Phase-II works                                               </t>
  </si>
  <si>
    <t>Sr.
no.</t>
  </si>
  <si>
    <t>Zone</t>
  </si>
  <si>
    <t>Constituency</t>
  </si>
  <si>
    <t>Sub Zone</t>
  </si>
  <si>
    <t>Ward no.</t>
  </si>
  <si>
    <t>Name of Councillor</t>
  </si>
  <si>
    <t>Name of Work</t>
  </si>
  <si>
    <t>Estimate Cost
(in lacs)</t>
  </si>
  <si>
    <t>Estimate approved by F&amp;CC/Technical Advisory committee vide Resolution No. &amp; date</t>
  </si>
  <si>
    <t>Amended E/Cost                                        (Lacs)</t>
  </si>
  <si>
    <t>No. of Tenders Received</t>
  </si>
  <si>
    <t>OAS (%)</t>
  </si>
  <si>
    <t>Saving (Rs.)</t>
  </si>
  <si>
    <t>Tender Cost
(in lacs)</t>
  </si>
  <si>
    <t>Work Oder no./dt.</t>
  </si>
  <si>
    <t>Time lImit</t>
  </si>
  <si>
    <t>Targeted date to achieve 100% completion</t>
  </si>
  <si>
    <t>Agency</t>
  </si>
  <si>
    <t>Physical Progress (%age)</t>
  </si>
  <si>
    <t>Financial Progress Progress (Lacs)</t>
  </si>
  <si>
    <t>Remarks</t>
  </si>
  <si>
    <t>A</t>
  </si>
  <si>
    <t>North</t>
  </si>
  <si>
    <t>A4</t>
  </si>
  <si>
    <t>Smt. Kulwant Kaur</t>
  </si>
  <si>
    <t>Developement of Sabzi Mandi Park near Budha Nallah adjoining Petrol Pump.</t>
  </si>
  <si>
    <t>4454
dt.05-07-2021</t>
  </si>
  <si>
    <t>47/EEA
dt.30-09-2021</t>
  </si>
  <si>
    <t>31.03.2022</t>
  </si>
  <si>
    <t xml:space="preserve">M/s Surya Construction </t>
  </si>
  <si>
    <t xml:space="preserve">Work in progress </t>
  </si>
  <si>
    <t>Sh. Surinder Atwal</t>
  </si>
  <si>
    <t>Developement of 2 nos. Park near Budha Nallah adjoining Bhai Manna Singh Nagar.</t>
  </si>
  <si>
    <t>46/EEA
dt.30-09-2021</t>
  </si>
  <si>
    <t>31.01.2022</t>
  </si>
  <si>
    <t xml:space="preserve">M/s Apex Developers </t>
  </si>
  <si>
    <t>Work in progress</t>
  </si>
  <si>
    <t>Smt. Sunita Rani</t>
  </si>
  <si>
    <t>Developement of 3 nos. Green Belt/Park opposite Chand Cinema including repair of  Boundary Walls, Grills, Footpath &amp; Painting etc.</t>
  </si>
  <si>
    <t>48/EEA
dt.30-09-2021</t>
  </si>
  <si>
    <t xml:space="preserve">M/s Ayuchika &amp; Daughters </t>
  </si>
  <si>
    <t>Gen.</t>
  </si>
  <si>
    <t>Rejuvenation of Elevated Road from Jagraon Bridge to Chand Cinema by laying Mastic Asphalt.</t>
  </si>
  <si>
    <t>Reso No. 4454               Dt 05-07-2021</t>
  </si>
  <si>
    <t>-10.56%</t>
  </si>
  <si>
    <t>123/EEA       dt.06-12-2021</t>
  </si>
  <si>
    <t xml:space="preserve">NKC CONSTRUCTIONS PVT. LTD.  </t>
  </si>
  <si>
    <t>Work will be started after winter Season</t>
  </si>
  <si>
    <t xml:space="preserve">Development of Green Pockets/Planters below Elevated Road from Jagron Bridge to Budha Nallah. </t>
  </si>
  <si>
    <t xml:space="preserve">22% above </t>
  </si>
  <si>
    <t>98/EEA                 dt 06-12-2021</t>
  </si>
  <si>
    <t>Navyug Company</t>
  </si>
  <si>
    <t>B</t>
  </si>
  <si>
    <t>East</t>
  </si>
  <si>
    <t>B3</t>
  </si>
  <si>
    <t>Smt Kanchan Malhotra</t>
  </si>
  <si>
    <t>Const. of RCC Road by laying RMC (M-30) from Tibba road via STP Plant on Kakka Dhaula Main Road W No.15</t>
  </si>
  <si>
    <t xml:space="preserve">4454, Dt 05.07.2021             </t>
  </si>
  <si>
    <t>49, Dt 01.10.2021</t>
  </si>
  <si>
    <t xml:space="preserve">M/s Ashok Kumar Sobti </t>
  </si>
  <si>
    <t>Work is in Progress</t>
  </si>
  <si>
    <t>Central</t>
  </si>
  <si>
    <t>B1</t>
  </si>
  <si>
    <t>Sh Ravneet Ghayal</t>
  </si>
  <si>
    <t>Repair &amp; Maintenance of Guru Nanak Park opposite Councillor House near Cheema Chowk</t>
  </si>
  <si>
    <t>50, Dt 01.10.2021</t>
  </si>
  <si>
    <t>28.02.2022</t>
  </si>
  <si>
    <t>Sh Ram Parkash Kakkar</t>
  </si>
  <si>
    <t xml:space="preserve"> Work is in Progress</t>
  </si>
  <si>
    <t>Recarpeting of main Shingar Cinema Road from Samrala Chowk to Shagun Palace</t>
  </si>
  <si>
    <t xml:space="preserve">3886, Dt 15.03.2021 </t>
  </si>
  <si>
    <t>51, Dt 01.10.2021</t>
  </si>
  <si>
    <t xml:space="preserve">M/s Apex Builders </t>
  </si>
  <si>
    <t>Green Belt opposite Arun Gas near Cheema Chowk</t>
  </si>
  <si>
    <t>53,  Dt 06.10.2021</t>
  </si>
  <si>
    <t>05.01.2022</t>
  </si>
  <si>
    <t>M/s T&amp;G Const Co.</t>
  </si>
  <si>
    <t xml:space="preserve">Repair &amp; Maintenance of Green Belt backside Shani Dev mandir </t>
  </si>
  <si>
    <t>54,  Dt 06.10.2021</t>
  </si>
  <si>
    <t>M/s Teg Builders</t>
  </si>
  <si>
    <t>Repair &amp; Maintenance of Green Belt oppsite PNB Bank near Cheema Chowk</t>
  </si>
  <si>
    <t>55,  Dt 06.10.2021</t>
  </si>
  <si>
    <t>Recarpeting of Road from Cheema Chowk to Issa Nagari Pully</t>
  </si>
  <si>
    <t xml:space="preserve">3888, Dt 15.03.2021 </t>
  </si>
  <si>
    <t>56,  Dt 08.10.2021</t>
  </si>
  <si>
    <t>08.04.2022</t>
  </si>
  <si>
    <t>Sh Hitesh Aggarwal</t>
  </si>
  <si>
    <t>B4</t>
  </si>
  <si>
    <t>Smt Kitty Uppal</t>
  </si>
  <si>
    <t>Construction of Green Belt along G.T. Road near Tubewell Moti nagar,Block-A W. no. 21</t>
  </si>
  <si>
    <t>57,  Dt 03.12.2021</t>
  </si>
  <si>
    <t>02.03.2022</t>
  </si>
  <si>
    <t>Sh Varinder Singh Govt Contractor</t>
  </si>
  <si>
    <t xml:space="preserve">Sh Kuldeep Jhanda </t>
  </si>
  <si>
    <t>Const of pullies around Budha Nallah</t>
  </si>
  <si>
    <t>_</t>
  </si>
  <si>
    <t>Tendering Reinvited dt 03.01.2022</t>
  </si>
  <si>
    <t>C</t>
  </si>
  <si>
    <t>South , Central</t>
  </si>
  <si>
    <t>50,51</t>
  </si>
  <si>
    <t>Sh. Swaranjit Singh Chahal &amp; Smt Amrit Kaur Dico</t>
  </si>
  <si>
    <t>Construction of Footpaths in green belt along old GT road from Military camp up to jagraon bridge up ramp.</t>
  </si>
  <si>
    <t>4454, dt 05.07.21</t>
  </si>
  <si>
    <t>235/EE/C dt 07.12.2021</t>
  </si>
  <si>
    <t>06.05.2022</t>
  </si>
  <si>
    <t>Aglow builders</t>
  </si>
  <si>
    <t>Construction of Footpaths in green belt along old GT road from  jagraon bridge down ramp towards sherpur chowk.</t>
  </si>
  <si>
    <t>229   Dt 02.11.2021</t>
  </si>
  <si>
    <t>01.04.2022</t>
  </si>
  <si>
    <t>Apex developers (50%) &amp; Binny Contractor (50%)</t>
  </si>
  <si>
    <t>Sh.Arjun Singh Cheema</t>
  </si>
  <si>
    <t xml:space="preserve">Construction of boundary wall , Footpath and painting of park old GT road near Achaar shop ward no. 40. </t>
  </si>
  <si>
    <t>225/EEC, dt 14.10.2021</t>
  </si>
  <si>
    <t>13.12.2021</t>
  </si>
  <si>
    <t>Binny Contractor</t>
  </si>
  <si>
    <t>P/F  of missing MS grills in green belts and missing RCC grills in central verge from  jagraon bridge upto sherpur chowk both sides.</t>
  </si>
  <si>
    <t>230, Dt 02.11.2021</t>
  </si>
  <si>
    <t>01.01.2022</t>
  </si>
  <si>
    <t>Parveen Sehgal</t>
  </si>
  <si>
    <t>Development of parks , Green belt and Recarpeting of road on old GT road from Foot of jagraon bridge upto sherpur chowk.</t>
  </si>
  <si>
    <t>77,32,468</t>
  </si>
  <si>
    <t>227, dt 29.10.2021</t>
  </si>
  <si>
    <t>28.04.2022</t>
  </si>
  <si>
    <t>M/S Apex Builders</t>
  </si>
  <si>
    <t xml:space="preserve"> Work heldup due to winter season</t>
  </si>
  <si>
    <t>D</t>
  </si>
  <si>
    <t>West</t>
  </si>
  <si>
    <t>D4</t>
  </si>
  <si>
    <t>Smt. Poonam Malhotra</t>
  </si>
  <si>
    <t>Reconditioning of Ramp of Jagraon Bridge</t>
  </si>
  <si>
    <t>4454
05-07-2021</t>
  </si>
  <si>
    <t>57/EED
06-10-2021</t>
  </si>
  <si>
    <t>M/s Hitesh Aggarwal Cont.</t>
  </si>
  <si>
    <t>Work in Progress</t>
  </si>
  <si>
    <t>D3</t>
  </si>
  <si>
    <t>Sh. Pankaj Sharma</t>
  </si>
  <si>
    <t>Construction of Green Belt along Sua Road from Sidhwan Canal to Barewal Octroi Road</t>
  </si>
  <si>
    <t>(-)1.00</t>
  </si>
  <si>
    <t>159/EED
6-12-2021</t>
  </si>
  <si>
    <t>M/s Parveen Sehgal Cont.</t>
  </si>
  <si>
    <t>Atam Nagar</t>
  </si>
  <si>
    <t>D2</t>
  </si>
  <si>
    <t>Sh.Karkarandeep Singh Vaid</t>
  </si>
  <si>
    <t>Construction of park adjoining Raghunath Enclave along Canal, ward no. 74.</t>
  </si>
  <si>
    <t>59/EED
12-10-2021</t>
  </si>
  <si>
    <t>M/s T&amp;G Construction Co.</t>
  </si>
  <si>
    <t>Work stopped due to land dispute</t>
  </si>
  <si>
    <t>Construction of Environmental friendly park in Barewal Village, ward no. 74.</t>
  </si>
  <si>
    <t>60/EED
12-10-2021</t>
  </si>
  <si>
    <t>M/s Anil Kumar &amp; Sons</t>
  </si>
  <si>
    <t>Smt. Rajinder Kaur</t>
  </si>
  <si>
    <t>Development of Green Belt along Sidhwan Canal Dugri Road to Dhuri Railway Lines, Ludhiana</t>
  </si>
  <si>
    <t>172/EED
06-12-2021</t>
  </si>
  <si>
    <t>M/s Asis Builders</t>
  </si>
  <si>
    <t>Total</t>
  </si>
  <si>
    <t>`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</si>
</sst>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dd/mm/yyyy"/>
  </numFmts>
  <fonts count="30">
    <font>
      <sz val="11"/>
      <color theme="1"/>
      <name val="Calibri"/>
      <charset val="134"/>
      <scheme val="minor"/>
    </font>
    <font>
      <sz val="22"/>
      <color theme="1"/>
      <name val="Arial"/>
      <charset val="134"/>
    </font>
    <font>
      <sz val="12"/>
      <color theme="1"/>
      <name val="Arial"/>
      <charset val="134"/>
    </font>
    <font>
      <b/>
      <sz val="22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rgb="FF000000"/>
      <name val="Arial"/>
      <charset val="134"/>
    </font>
    <font>
      <sz val="12"/>
      <name val="Arial"/>
      <charset val="134"/>
    </font>
    <font>
      <b/>
      <sz val="12"/>
      <name val="Calibri"/>
      <charset val="134"/>
      <scheme val="minor"/>
    </font>
    <font>
      <b/>
      <sz val="12"/>
      <name val="Arial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10" fontId="9" fillId="3" borderId="1" xfId="0" applyNumberFormat="1" applyFont="1" applyFill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80" fontId="6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18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9" fontId="8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quotePrefix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Detail%20Lis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 NCAP-I"/>
      <sheetName val="Detail NCAP-II"/>
      <sheetName val="Detail SWM-I"/>
      <sheetName val="Detail SWM-II"/>
    </sheetNames>
    <sheetDataSet>
      <sheetData sheetId="0">
        <row r="2">
          <cell r="U2" t="str">
            <v>08.02.2022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zoomScale="60" zoomScaleNormal="60" workbookViewId="0">
      <selection activeCell="A1" sqref="$A1:$XFD65536"/>
    </sheetView>
  </sheetViews>
  <sheetFormatPr defaultColWidth="9.81818181818182" defaultRowHeight="15.5"/>
  <cols>
    <col min="1" max="1" width="4.18181818181818" style="2" customWidth="1"/>
    <col min="2" max="2" width="6" style="2" customWidth="1"/>
    <col min="3" max="3" width="9.72727272727273" style="2" customWidth="1"/>
    <col min="4" max="4" width="6.54545454545455" style="4" customWidth="1"/>
    <col min="5" max="5" width="7.09090909090909" style="2" customWidth="1"/>
    <col min="6" max="6" width="14.7272727272727" style="2" customWidth="1"/>
    <col min="7" max="7" width="30.1454545454545" style="5" customWidth="1"/>
    <col min="8" max="8" width="10" style="2" customWidth="1"/>
    <col min="9" max="9" width="15" style="2" customWidth="1"/>
    <col min="10" max="10" width="9.54545454545454" style="2" customWidth="1"/>
    <col min="11" max="11" width="8.81818181818182" style="2" customWidth="1"/>
    <col min="12" max="12" width="13.5454545454545" style="2" customWidth="1"/>
    <col min="13" max="13" width="11.4545454545455" style="2" customWidth="1"/>
    <col min="14" max="14" width="13.9090909090909" style="2" customWidth="1"/>
    <col min="15" max="15" width="14.2727272727273" style="2" customWidth="1"/>
    <col min="16" max="16" width="7.57272727272727" style="6" customWidth="1"/>
    <col min="17" max="17" width="13" style="6" customWidth="1"/>
    <col min="18" max="18" width="17.2727272727273" style="2" customWidth="1"/>
    <col min="19" max="19" width="9.45454545454546" style="2" customWidth="1"/>
    <col min="20" max="20" width="10.3636363636364" style="6" customWidth="1"/>
    <col min="21" max="21" width="14.4545454545455" style="2" customWidth="1"/>
    <col min="22" max="16384" width="9.81818181818182" style="2"/>
  </cols>
  <sheetData>
    <row r="1" s="1" customFormat="1" ht="28" spans="1:2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spans="1:21">
      <c r="A2" s="9"/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40"/>
      <c r="Q2" s="40"/>
      <c r="R2" s="9"/>
      <c r="S2" s="2"/>
      <c r="T2" s="6"/>
      <c r="U2" s="67" t="str">
        <f>'[1]Detail NCAP-I'!U2</f>
        <v>08.02.2022</v>
      </c>
    </row>
    <row r="3" s="2" customFormat="1" ht="108.5" spans="1:2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41" t="s">
        <v>9</v>
      </c>
      <c r="J3" s="41" t="s">
        <v>10</v>
      </c>
      <c r="K3" s="41" t="s">
        <v>11</v>
      </c>
      <c r="L3" s="42" t="s">
        <v>12</v>
      </c>
      <c r="M3" s="43" t="s">
        <v>13</v>
      </c>
      <c r="N3" s="11" t="s">
        <v>14</v>
      </c>
      <c r="O3" s="11" t="s">
        <v>15</v>
      </c>
      <c r="P3" s="44" t="s">
        <v>16</v>
      </c>
      <c r="Q3" s="44" t="s">
        <v>17</v>
      </c>
      <c r="R3" s="68" t="s">
        <v>18</v>
      </c>
      <c r="S3" s="69" t="s">
        <v>19</v>
      </c>
      <c r="T3" s="70" t="s">
        <v>20</v>
      </c>
      <c r="U3" s="69" t="s">
        <v>21</v>
      </c>
    </row>
    <row r="4" s="2" customFormat="1" ht="46.5" spans="1:21">
      <c r="A4" s="13">
        <v>1</v>
      </c>
      <c r="B4" s="14" t="s">
        <v>22</v>
      </c>
      <c r="C4" s="14" t="s">
        <v>23</v>
      </c>
      <c r="D4" s="14" t="s">
        <v>24</v>
      </c>
      <c r="E4" s="13">
        <v>87</v>
      </c>
      <c r="F4" s="15" t="s">
        <v>25</v>
      </c>
      <c r="G4" s="16" t="s">
        <v>26</v>
      </c>
      <c r="H4" s="17">
        <v>99.38</v>
      </c>
      <c r="I4" s="15" t="s">
        <v>27</v>
      </c>
      <c r="J4" s="13">
        <v>89.03</v>
      </c>
      <c r="K4" s="13">
        <v>5</v>
      </c>
      <c r="L4" s="45">
        <v>0.21</v>
      </c>
      <c r="M4" s="46">
        <v>1869630</v>
      </c>
      <c r="N4" s="13">
        <v>70.33</v>
      </c>
      <c r="O4" s="15" t="s">
        <v>28</v>
      </c>
      <c r="P4" s="47">
        <v>4</v>
      </c>
      <c r="Q4" s="15" t="s">
        <v>29</v>
      </c>
      <c r="R4" s="15" t="s">
        <v>30</v>
      </c>
      <c r="S4" s="71">
        <v>0.35</v>
      </c>
      <c r="T4" s="47">
        <v>22.06</v>
      </c>
      <c r="U4" s="15" t="s">
        <v>31</v>
      </c>
    </row>
    <row r="5" s="2" customFormat="1" ht="46.5" spans="1:21">
      <c r="A5" s="13">
        <v>2</v>
      </c>
      <c r="B5" s="14" t="s">
        <v>22</v>
      </c>
      <c r="C5" s="14" t="s">
        <v>23</v>
      </c>
      <c r="D5" s="14" t="s">
        <v>24</v>
      </c>
      <c r="E5" s="13">
        <v>84</v>
      </c>
      <c r="F5" s="15" t="s">
        <v>32</v>
      </c>
      <c r="G5" s="16" t="s">
        <v>33</v>
      </c>
      <c r="H5" s="13">
        <v>99.26</v>
      </c>
      <c r="I5" s="15" t="s">
        <v>27</v>
      </c>
      <c r="J5" s="13">
        <v>96.21</v>
      </c>
      <c r="K5" s="13">
        <v>4</v>
      </c>
      <c r="L5" s="45">
        <v>0.2121</v>
      </c>
      <c r="M5" s="46">
        <v>2040614</v>
      </c>
      <c r="N5" s="48">
        <v>75.8</v>
      </c>
      <c r="O5" s="15" t="s">
        <v>34</v>
      </c>
      <c r="P5" s="47">
        <v>4</v>
      </c>
      <c r="Q5" s="15" t="s">
        <v>35</v>
      </c>
      <c r="R5" s="15" t="s">
        <v>36</v>
      </c>
      <c r="S5" s="71">
        <v>0.3</v>
      </c>
      <c r="T5" s="47">
        <v>19.86</v>
      </c>
      <c r="U5" s="15" t="s">
        <v>37</v>
      </c>
    </row>
    <row r="6" s="2" customFormat="1" ht="93" spans="1:21">
      <c r="A6" s="13">
        <v>3</v>
      </c>
      <c r="B6" s="14" t="s">
        <v>22</v>
      </c>
      <c r="C6" s="14" t="s">
        <v>23</v>
      </c>
      <c r="D6" s="14" t="s">
        <v>24</v>
      </c>
      <c r="E6" s="13">
        <v>85</v>
      </c>
      <c r="F6" s="15" t="s">
        <v>38</v>
      </c>
      <c r="G6" s="16" t="s">
        <v>39</v>
      </c>
      <c r="H6" s="13">
        <v>98.93</v>
      </c>
      <c r="I6" s="15" t="s">
        <v>27</v>
      </c>
      <c r="J6" s="13">
        <v>93.21</v>
      </c>
      <c r="K6" s="13">
        <v>4</v>
      </c>
      <c r="L6" s="45">
        <v>0.2002</v>
      </c>
      <c r="M6" s="46">
        <v>1866064</v>
      </c>
      <c r="N6" s="13">
        <v>74.54</v>
      </c>
      <c r="O6" s="15" t="s">
        <v>40</v>
      </c>
      <c r="P6" s="47">
        <v>4</v>
      </c>
      <c r="Q6" s="15" t="s">
        <v>35</v>
      </c>
      <c r="R6" s="15" t="s">
        <v>41</v>
      </c>
      <c r="S6" s="71">
        <v>0.3</v>
      </c>
      <c r="T6" s="47">
        <v>21.13</v>
      </c>
      <c r="U6" s="15" t="s">
        <v>37</v>
      </c>
    </row>
    <row r="7" s="2" customFormat="1" ht="62" spans="1:21">
      <c r="A7" s="13">
        <v>4</v>
      </c>
      <c r="B7" s="14" t="s">
        <v>22</v>
      </c>
      <c r="C7" s="14" t="s">
        <v>23</v>
      </c>
      <c r="D7" s="14" t="s">
        <v>42</v>
      </c>
      <c r="E7" s="14" t="s">
        <v>42</v>
      </c>
      <c r="F7" s="14" t="s">
        <v>42</v>
      </c>
      <c r="G7" s="18" t="s">
        <v>43</v>
      </c>
      <c r="H7" s="19">
        <v>341.22</v>
      </c>
      <c r="I7" s="28" t="s">
        <v>44</v>
      </c>
      <c r="J7" s="19">
        <v>316.67</v>
      </c>
      <c r="K7" s="13">
        <v>1</v>
      </c>
      <c r="L7" s="81" t="s">
        <v>45</v>
      </c>
      <c r="M7" s="13">
        <v>3344035</v>
      </c>
      <c r="N7" s="13">
        <v>283.23</v>
      </c>
      <c r="O7" s="49" t="s">
        <v>46</v>
      </c>
      <c r="P7" s="50">
        <v>6</v>
      </c>
      <c r="Q7" s="72">
        <v>44717</v>
      </c>
      <c r="R7" s="49" t="s">
        <v>47</v>
      </c>
      <c r="S7" s="50">
        <v>0</v>
      </c>
      <c r="T7" s="20">
        <v>0</v>
      </c>
      <c r="U7" s="73" t="s">
        <v>48</v>
      </c>
    </row>
    <row r="8" s="2" customFormat="1" ht="62" spans="1:21">
      <c r="A8" s="13">
        <v>5</v>
      </c>
      <c r="B8" s="14" t="s">
        <v>22</v>
      </c>
      <c r="C8" s="14" t="s">
        <v>23</v>
      </c>
      <c r="D8" s="14" t="s">
        <v>42</v>
      </c>
      <c r="E8" s="14" t="s">
        <v>42</v>
      </c>
      <c r="F8" s="14" t="s">
        <v>42</v>
      </c>
      <c r="G8" s="18" t="s">
        <v>49</v>
      </c>
      <c r="H8" s="19">
        <v>49.05</v>
      </c>
      <c r="I8" s="28" t="s">
        <v>44</v>
      </c>
      <c r="J8" s="19">
        <v>47.76</v>
      </c>
      <c r="K8" s="13">
        <v>1</v>
      </c>
      <c r="L8" s="14" t="s">
        <v>50</v>
      </c>
      <c r="M8" s="13"/>
      <c r="N8" s="13">
        <v>58.26</v>
      </c>
      <c r="O8" s="49" t="s">
        <v>51</v>
      </c>
      <c r="P8" s="50">
        <v>6</v>
      </c>
      <c r="Q8" s="72">
        <v>44717</v>
      </c>
      <c r="R8" s="49" t="s">
        <v>52</v>
      </c>
      <c r="S8" s="71">
        <v>0.2</v>
      </c>
      <c r="T8" s="74">
        <v>15</v>
      </c>
      <c r="U8" s="15" t="s">
        <v>37</v>
      </c>
    </row>
    <row r="9" s="2" customFormat="1" ht="62" spans="1:21">
      <c r="A9" s="20">
        <v>6</v>
      </c>
      <c r="B9" s="21" t="s">
        <v>53</v>
      </c>
      <c r="C9" s="22" t="s">
        <v>54</v>
      </c>
      <c r="D9" s="22" t="s">
        <v>55</v>
      </c>
      <c r="E9" s="23">
        <v>15</v>
      </c>
      <c r="F9" s="22" t="s">
        <v>56</v>
      </c>
      <c r="G9" s="24" t="s">
        <v>57</v>
      </c>
      <c r="H9" s="25">
        <v>112.23</v>
      </c>
      <c r="I9" s="22" t="s">
        <v>58</v>
      </c>
      <c r="J9" s="22">
        <v>108.73</v>
      </c>
      <c r="K9" s="23">
        <v>4</v>
      </c>
      <c r="L9" s="23">
        <v>22.66</v>
      </c>
      <c r="M9" s="23">
        <v>2463822</v>
      </c>
      <c r="N9" s="23">
        <v>84.09</v>
      </c>
      <c r="O9" s="22" t="s">
        <v>59</v>
      </c>
      <c r="P9" s="15">
        <v>6</v>
      </c>
      <c r="Q9" s="15" t="s">
        <v>29</v>
      </c>
      <c r="R9" s="22" t="s">
        <v>60</v>
      </c>
      <c r="S9" s="75">
        <v>0.3</v>
      </c>
      <c r="T9" s="53">
        <v>30</v>
      </c>
      <c r="U9" s="25" t="s">
        <v>61</v>
      </c>
    </row>
    <row r="10" s="2" customFormat="1" ht="62" spans="1:21">
      <c r="A10" s="20">
        <v>7</v>
      </c>
      <c r="B10" s="21" t="s">
        <v>53</v>
      </c>
      <c r="C10" s="22" t="s">
        <v>62</v>
      </c>
      <c r="D10" s="23" t="s">
        <v>63</v>
      </c>
      <c r="E10" s="23">
        <v>20</v>
      </c>
      <c r="F10" s="22" t="s">
        <v>64</v>
      </c>
      <c r="G10" s="24" t="s">
        <v>65</v>
      </c>
      <c r="H10" s="25">
        <v>68.48</v>
      </c>
      <c r="I10" s="22" t="s">
        <v>58</v>
      </c>
      <c r="J10" s="22">
        <v>63.84</v>
      </c>
      <c r="K10" s="32">
        <v>4</v>
      </c>
      <c r="L10" s="51">
        <v>22.6</v>
      </c>
      <c r="M10" s="32">
        <v>1442784</v>
      </c>
      <c r="N10" s="32">
        <v>49.41</v>
      </c>
      <c r="O10" s="22" t="s">
        <v>66</v>
      </c>
      <c r="P10" s="15">
        <v>5</v>
      </c>
      <c r="Q10" s="15" t="s">
        <v>67</v>
      </c>
      <c r="R10" s="25" t="s">
        <v>68</v>
      </c>
      <c r="S10" s="75">
        <v>0.35</v>
      </c>
      <c r="T10" s="32">
        <v>0</v>
      </c>
      <c r="U10" s="25" t="s">
        <v>69</v>
      </c>
    </row>
    <row r="11" s="2" customFormat="1" ht="46.5" spans="1:21">
      <c r="A11" s="20">
        <v>8</v>
      </c>
      <c r="B11" s="21" t="s">
        <v>53</v>
      </c>
      <c r="C11" s="22" t="s">
        <v>62</v>
      </c>
      <c r="D11" s="23" t="s">
        <v>63</v>
      </c>
      <c r="E11" s="23">
        <v>20</v>
      </c>
      <c r="F11" s="22" t="s">
        <v>64</v>
      </c>
      <c r="G11" s="26" t="s">
        <v>70</v>
      </c>
      <c r="H11" s="27">
        <v>77.96</v>
      </c>
      <c r="I11" s="22" t="s">
        <v>71</v>
      </c>
      <c r="J11" s="52">
        <v>91.2</v>
      </c>
      <c r="K11" s="23">
        <v>3</v>
      </c>
      <c r="L11" s="53">
        <v>4.5</v>
      </c>
      <c r="M11" s="23">
        <v>410400</v>
      </c>
      <c r="N11" s="53">
        <v>87.1</v>
      </c>
      <c r="O11" s="22" t="s">
        <v>72</v>
      </c>
      <c r="P11" s="54">
        <v>6</v>
      </c>
      <c r="Q11" s="15" t="s">
        <v>29</v>
      </c>
      <c r="R11" s="22" t="s">
        <v>73</v>
      </c>
      <c r="S11" s="75">
        <v>0.85</v>
      </c>
      <c r="T11" s="34">
        <v>87.09</v>
      </c>
      <c r="U11" s="25" t="s">
        <v>69</v>
      </c>
    </row>
    <row r="12" s="2" customFormat="1" ht="31" spans="1:21">
      <c r="A12" s="20">
        <v>9</v>
      </c>
      <c r="B12" s="21" t="s">
        <v>53</v>
      </c>
      <c r="C12" s="22" t="s">
        <v>62</v>
      </c>
      <c r="D12" s="23" t="s">
        <v>63</v>
      </c>
      <c r="E12" s="23">
        <v>20</v>
      </c>
      <c r="F12" s="22" t="s">
        <v>64</v>
      </c>
      <c r="G12" s="26" t="s">
        <v>74</v>
      </c>
      <c r="H12" s="27">
        <v>29.5</v>
      </c>
      <c r="I12" s="22" t="s">
        <v>58</v>
      </c>
      <c r="J12" s="52">
        <v>29.5</v>
      </c>
      <c r="K12" s="32">
        <v>2</v>
      </c>
      <c r="L12" s="32">
        <v>21.29</v>
      </c>
      <c r="M12" s="32">
        <v>628055</v>
      </c>
      <c r="N12" s="32">
        <v>23.22</v>
      </c>
      <c r="O12" s="22" t="s">
        <v>75</v>
      </c>
      <c r="P12" s="54">
        <v>3</v>
      </c>
      <c r="Q12" s="15" t="s">
        <v>76</v>
      </c>
      <c r="R12" s="25" t="s">
        <v>77</v>
      </c>
      <c r="S12" s="75">
        <v>0.9</v>
      </c>
      <c r="T12" s="15">
        <v>21.09</v>
      </c>
      <c r="U12" s="25" t="s">
        <v>69</v>
      </c>
    </row>
    <row r="13" s="2" customFormat="1" ht="46.5" spans="1:21">
      <c r="A13" s="20">
        <v>10</v>
      </c>
      <c r="B13" s="21" t="s">
        <v>53</v>
      </c>
      <c r="C13" s="22" t="s">
        <v>62</v>
      </c>
      <c r="D13" s="23" t="s">
        <v>63</v>
      </c>
      <c r="E13" s="23">
        <v>20</v>
      </c>
      <c r="F13" s="22" t="s">
        <v>64</v>
      </c>
      <c r="G13" s="26" t="s">
        <v>78</v>
      </c>
      <c r="H13" s="25">
        <v>14.78</v>
      </c>
      <c r="I13" s="22" t="s">
        <v>58</v>
      </c>
      <c r="J13" s="22">
        <v>14.78</v>
      </c>
      <c r="K13" s="23">
        <v>1</v>
      </c>
      <c r="L13" s="23">
        <v>13.89</v>
      </c>
      <c r="M13" s="23">
        <v>205295</v>
      </c>
      <c r="N13" s="23">
        <v>12.73</v>
      </c>
      <c r="O13" s="22" t="s">
        <v>79</v>
      </c>
      <c r="P13" s="15">
        <v>3</v>
      </c>
      <c r="Q13" s="15" t="s">
        <v>76</v>
      </c>
      <c r="R13" s="25" t="s">
        <v>80</v>
      </c>
      <c r="S13" s="75">
        <v>0.95</v>
      </c>
      <c r="T13" s="15">
        <v>11.9</v>
      </c>
      <c r="U13" s="25" t="s">
        <v>69</v>
      </c>
    </row>
    <row r="14" s="2" customFormat="1" ht="46.5" spans="1:21">
      <c r="A14" s="20">
        <v>11</v>
      </c>
      <c r="B14" s="21" t="s">
        <v>53</v>
      </c>
      <c r="C14" s="22" t="s">
        <v>62</v>
      </c>
      <c r="D14" s="23" t="s">
        <v>63</v>
      </c>
      <c r="E14" s="23">
        <v>20</v>
      </c>
      <c r="F14" s="22" t="s">
        <v>64</v>
      </c>
      <c r="G14" s="26" t="s">
        <v>81</v>
      </c>
      <c r="H14" s="25">
        <v>20.94</v>
      </c>
      <c r="I14" s="22" t="s">
        <v>58</v>
      </c>
      <c r="J14" s="22">
        <v>20.94</v>
      </c>
      <c r="K14" s="32">
        <v>1</v>
      </c>
      <c r="L14" s="32">
        <v>13.89</v>
      </c>
      <c r="M14" s="32">
        <v>290857</v>
      </c>
      <c r="N14" s="22">
        <v>18.03</v>
      </c>
      <c r="O14" s="22" t="s">
        <v>82</v>
      </c>
      <c r="P14" s="15">
        <v>3</v>
      </c>
      <c r="Q14" s="15" t="s">
        <v>76</v>
      </c>
      <c r="R14" s="25" t="s">
        <v>80</v>
      </c>
      <c r="S14" s="75">
        <v>0.9</v>
      </c>
      <c r="T14" s="15">
        <v>11.52</v>
      </c>
      <c r="U14" s="25" t="s">
        <v>69</v>
      </c>
    </row>
    <row r="15" s="2" customFormat="1" ht="46.5" spans="1:21">
      <c r="A15" s="20">
        <v>12</v>
      </c>
      <c r="B15" s="21" t="s">
        <v>53</v>
      </c>
      <c r="C15" s="22" t="s">
        <v>62</v>
      </c>
      <c r="D15" s="23" t="s">
        <v>63</v>
      </c>
      <c r="E15" s="23">
        <v>20</v>
      </c>
      <c r="F15" s="22" t="s">
        <v>64</v>
      </c>
      <c r="G15" s="24" t="s">
        <v>83</v>
      </c>
      <c r="H15" s="25">
        <v>84.17</v>
      </c>
      <c r="I15" s="22" t="s">
        <v>84</v>
      </c>
      <c r="J15" s="23">
        <v>95.75</v>
      </c>
      <c r="K15" s="55">
        <v>3</v>
      </c>
      <c r="L15" s="23">
        <v>21.68</v>
      </c>
      <c r="M15" s="23">
        <v>2075860</v>
      </c>
      <c r="N15" s="23">
        <v>74.99</v>
      </c>
      <c r="O15" s="22" t="s">
        <v>85</v>
      </c>
      <c r="P15" s="15">
        <v>6</v>
      </c>
      <c r="Q15" s="15" t="s">
        <v>86</v>
      </c>
      <c r="R15" s="25" t="s">
        <v>87</v>
      </c>
      <c r="S15" s="75">
        <v>0.95</v>
      </c>
      <c r="T15" s="34">
        <v>91</v>
      </c>
      <c r="U15" s="25" t="s">
        <v>69</v>
      </c>
    </row>
    <row r="16" s="2" customFormat="1" ht="62" spans="1:21">
      <c r="A16" s="20">
        <v>13</v>
      </c>
      <c r="B16" s="21" t="s">
        <v>53</v>
      </c>
      <c r="C16" s="22" t="s">
        <v>54</v>
      </c>
      <c r="D16" s="22" t="s">
        <v>88</v>
      </c>
      <c r="E16" s="22">
        <v>21</v>
      </c>
      <c r="F16" s="22" t="s">
        <v>89</v>
      </c>
      <c r="G16" s="26" t="s">
        <v>90</v>
      </c>
      <c r="H16" s="27">
        <v>47.7</v>
      </c>
      <c r="I16" s="22" t="s">
        <v>58</v>
      </c>
      <c r="J16" s="52">
        <v>47.7</v>
      </c>
      <c r="K16" s="32">
        <v>1</v>
      </c>
      <c r="L16" s="32">
        <v>1.5</v>
      </c>
      <c r="M16" s="32">
        <v>12402</v>
      </c>
      <c r="N16" s="32">
        <v>46.98</v>
      </c>
      <c r="O16" s="22" t="s">
        <v>91</v>
      </c>
      <c r="P16" s="25">
        <v>3</v>
      </c>
      <c r="Q16" s="32" t="s">
        <v>92</v>
      </c>
      <c r="R16" s="25" t="s">
        <v>93</v>
      </c>
      <c r="S16" s="76">
        <v>0.1</v>
      </c>
      <c r="T16" s="25">
        <v>0</v>
      </c>
      <c r="U16" s="25" t="s">
        <v>69</v>
      </c>
    </row>
    <row r="17" s="2" customFormat="1" ht="46.5" spans="1:21">
      <c r="A17" s="20">
        <v>14</v>
      </c>
      <c r="B17" s="21" t="s">
        <v>53</v>
      </c>
      <c r="C17" s="28" t="s">
        <v>54</v>
      </c>
      <c r="D17" s="23" t="s">
        <v>55</v>
      </c>
      <c r="E17" s="19">
        <v>14</v>
      </c>
      <c r="F17" s="29" t="s">
        <v>94</v>
      </c>
      <c r="G17" s="30" t="s">
        <v>95</v>
      </c>
      <c r="H17" s="31">
        <v>400</v>
      </c>
      <c r="I17" s="22" t="s">
        <v>58</v>
      </c>
      <c r="J17" s="56">
        <v>407.93</v>
      </c>
      <c r="K17" s="57"/>
      <c r="L17" s="57"/>
      <c r="M17" s="57"/>
      <c r="N17" s="57"/>
      <c r="O17" s="25" t="s">
        <v>96</v>
      </c>
      <c r="P17" s="57"/>
      <c r="Q17" s="57"/>
      <c r="R17" s="57"/>
      <c r="S17" s="25" t="s">
        <v>96</v>
      </c>
      <c r="T17" s="25">
        <v>0</v>
      </c>
      <c r="U17" s="15" t="s">
        <v>97</v>
      </c>
    </row>
    <row r="18" s="3" customFormat="1" ht="62" spans="1:21">
      <c r="A18" s="20">
        <v>15</v>
      </c>
      <c r="B18" s="21" t="s">
        <v>98</v>
      </c>
      <c r="C18" s="25" t="s">
        <v>99</v>
      </c>
      <c r="D18" s="25" t="s">
        <v>98</v>
      </c>
      <c r="E18" s="32" t="s">
        <v>100</v>
      </c>
      <c r="F18" s="25" t="s">
        <v>101</v>
      </c>
      <c r="G18" s="16" t="s">
        <v>102</v>
      </c>
      <c r="H18" s="33">
        <v>60.71</v>
      </c>
      <c r="I18" s="25" t="s">
        <v>103</v>
      </c>
      <c r="J18" s="58">
        <v>70.77</v>
      </c>
      <c r="K18" s="22">
        <v>4</v>
      </c>
      <c r="L18" s="22">
        <v>-26.68</v>
      </c>
      <c r="M18" s="22">
        <v>18.89</v>
      </c>
      <c r="N18" s="22">
        <v>51.88</v>
      </c>
      <c r="O18" s="22" t="s">
        <v>104</v>
      </c>
      <c r="P18" s="22">
        <v>5</v>
      </c>
      <c r="Q18" s="25" t="s">
        <v>105</v>
      </c>
      <c r="R18" s="22" t="s">
        <v>106</v>
      </c>
      <c r="S18" s="76">
        <v>0.25</v>
      </c>
      <c r="T18" s="25">
        <v>0</v>
      </c>
      <c r="U18" s="25" t="s">
        <v>69</v>
      </c>
    </row>
    <row r="19" s="2" customFormat="1" ht="62" spans="1:21">
      <c r="A19" s="20">
        <v>16</v>
      </c>
      <c r="B19" s="21" t="s">
        <v>98</v>
      </c>
      <c r="C19" s="25" t="s">
        <v>99</v>
      </c>
      <c r="D19" s="25" t="s">
        <v>98</v>
      </c>
      <c r="E19" s="32" t="s">
        <v>100</v>
      </c>
      <c r="F19" s="25" t="s">
        <v>101</v>
      </c>
      <c r="G19" s="16" t="s">
        <v>107</v>
      </c>
      <c r="H19" s="25">
        <v>77.01</v>
      </c>
      <c r="I19" s="25" t="s">
        <v>103</v>
      </c>
      <c r="J19" s="14">
        <v>88.75</v>
      </c>
      <c r="K19" s="32">
        <v>5</v>
      </c>
      <c r="L19" s="59">
        <v>-24.99</v>
      </c>
      <c r="M19" s="51">
        <f t="shared" ref="M19:M21" si="0">J19-N19</f>
        <v>22.18</v>
      </c>
      <c r="N19" s="14">
        <v>66.57</v>
      </c>
      <c r="O19" s="22" t="s">
        <v>108</v>
      </c>
      <c r="P19" s="47">
        <v>5</v>
      </c>
      <c r="Q19" s="15" t="s">
        <v>109</v>
      </c>
      <c r="R19" s="26" t="s">
        <v>110</v>
      </c>
      <c r="S19" s="76">
        <v>0.45</v>
      </c>
      <c r="T19" s="25">
        <v>13.38</v>
      </c>
      <c r="U19" s="25" t="s">
        <v>69</v>
      </c>
    </row>
    <row r="20" s="2" customFormat="1" ht="62" spans="1:21">
      <c r="A20" s="20">
        <v>17</v>
      </c>
      <c r="B20" s="21" t="s">
        <v>98</v>
      </c>
      <c r="C20" s="25" t="s">
        <v>99</v>
      </c>
      <c r="D20" s="25" t="s">
        <v>98</v>
      </c>
      <c r="E20" s="32">
        <v>40</v>
      </c>
      <c r="F20" s="25" t="s">
        <v>111</v>
      </c>
      <c r="G20" s="16" t="s">
        <v>112</v>
      </c>
      <c r="H20" s="27">
        <v>33.01</v>
      </c>
      <c r="I20" s="25" t="s">
        <v>103</v>
      </c>
      <c r="J20" s="59">
        <v>28.8</v>
      </c>
      <c r="K20" s="32">
        <v>2</v>
      </c>
      <c r="L20" s="59">
        <v>-24.99</v>
      </c>
      <c r="M20" s="51">
        <f t="shared" si="0"/>
        <v>7.2</v>
      </c>
      <c r="N20" s="59">
        <v>21.6</v>
      </c>
      <c r="O20" s="22" t="s">
        <v>113</v>
      </c>
      <c r="P20" s="47">
        <v>2</v>
      </c>
      <c r="Q20" s="15" t="s">
        <v>114</v>
      </c>
      <c r="R20" s="26" t="s">
        <v>115</v>
      </c>
      <c r="S20" s="76">
        <v>0.9</v>
      </c>
      <c r="T20" s="25">
        <v>12.51</v>
      </c>
      <c r="U20" s="25" t="s">
        <v>69</v>
      </c>
    </row>
    <row r="21" s="2" customFormat="1" ht="77.5" spans="1:21">
      <c r="A21" s="20">
        <v>18</v>
      </c>
      <c r="B21" s="21" t="s">
        <v>98</v>
      </c>
      <c r="C21" s="25" t="s">
        <v>99</v>
      </c>
      <c r="D21" s="25" t="s">
        <v>98</v>
      </c>
      <c r="E21" s="32" t="s">
        <v>100</v>
      </c>
      <c r="F21" s="25" t="s">
        <v>101</v>
      </c>
      <c r="G21" s="16" t="s">
        <v>116</v>
      </c>
      <c r="H21" s="34">
        <v>29.3</v>
      </c>
      <c r="I21" s="25" t="s">
        <v>103</v>
      </c>
      <c r="J21" s="14">
        <v>22.11</v>
      </c>
      <c r="K21" s="32">
        <v>1</v>
      </c>
      <c r="L21" s="59">
        <v>-1.2</v>
      </c>
      <c r="M21" s="51">
        <f t="shared" si="0"/>
        <v>0.300000000000001</v>
      </c>
      <c r="N21" s="14">
        <v>21.81</v>
      </c>
      <c r="O21" s="22" t="s">
        <v>117</v>
      </c>
      <c r="P21" s="47">
        <v>2</v>
      </c>
      <c r="Q21" s="15" t="s">
        <v>118</v>
      </c>
      <c r="R21" s="26" t="s">
        <v>119</v>
      </c>
      <c r="S21" s="76">
        <v>0.7</v>
      </c>
      <c r="T21" s="27">
        <v>0</v>
      </c>
      <c r="U21" s="25" t="s">
        <v>69</v>
      </c>
    </row>
    <row r="22" s="2" customFormat="1" ht="77.5" spans="1:21">
      <c r="A22" s="20">
        <v>19</v>
      </c>
      <c r="B22" s="21" t="s">
        <v>98</v>
      </c>
      <c r="C22" s="25" t="s">
        <v>99</v>
      </c>
      <c r="D22" s="25" t="s">
        <v>98</v>
      </c>
      <c r="E22" s="32" t="s">
        <v>100</v>
      </c>
      <c r="F22" s="25" t="s">
        <v>101</v>
      </c>
      <c r="G22" s="16" t="s">
        <v>120</v>
      </c>
      <c r="H22" s="27">
        <v>265.27</v>
      </c>
      <c r="I22" s="25" t="s">
        <v>103</v>
      </c>
      <c r="J22" s="14">
        <v>392.91</v>
      </c>
      <c r="K22" s="32">
        <v>2</v>
      </c>
      <c r="L22" s="14">
        <v>-19.68</v>
      </c>
      <c r="M22" s="60" t="s">
        <v>121</v>
      </c>
      <c r="N22" s="14">
        <v>315.58</v>
      </c>
      <c r="O22" s="22" t="s">
        <v>122</v>
      </c>
      <c r="P22" s="47">
        <v>6</v>
      </c>
      <c r="Q22" s="15" t="s">
        <v>123</v>
      </c>
      <c r="R22" s="26" t="s">
        <v>124</v>
      </c>
      <c r="S22" s="76">
        <v>0.35</v>
      </c>
      <c r="T22" s="25">
        <v>57.5</v>
      </c>
      <c r="U22" s="25" t="s">
        <v>125</v>
      </c>
    </row>
    <row r="23" s="2" customFormat="1" ht="46.5" spans="1:21">
      <c r="A23" s="20">
        <v>20</v>
      </c>
      <c r="B23" s="21" t="s">
        <v>126</v>
      </c>
      <c r="C23" s="22" t="s">
        <v>127</v>
      </c>
      <c r="D23" s="22" t="s">
        <v>128</v>
      </c>
      <c r="E23" s="22">
        <v>65</v>
      </c>
      <c r="F23" s="35" t="s">
        <v>129</v>
      </c>
      <c r="G23" s="16" t="s">
        <v>130</v>
      </c>
      <c r="H23" s="15">
        <v>58.96</v>
      </c>
      <c r="I23" s="22" t="s">
        <v>131</v>
      </c>
      <c r="J23" s="15">
        <v>58.96</v>
      </c>
      <c r="K23" s="61">
        <v>58.96</v>
      </c>
      <c r="L23" s="22">
        <v>2</v>
      </c>
      <c r="M23" s="22">
        <v>-21.68</v>
      </c>
      <c r="N23" s="22">
        <v>1278253</v>
      </c>
      <c r="O23" s="62">
        <v>46.18</v>
      </c>
      <c r="P23" s="22" t="s">
        <v>132</v>
      </c>
      <c r="Q23" s="22"/>
      <c r="R23" s="22" t="s">
        <v>133</v>
      </c>
      <c r="S23" s="76">
        <v>0.95</v>
      </c>
      <c r="T23" s="25">
        <v>35.23</v>
      </c>
      <c r="U23" s="25" t="s">
        <v>134</v>
      </c>
    </row>
    <row r="24" s="2" customFormat="1" ht="62" spans="1:21">
      <c r="A24" s="20">
        <v>21</v>
      </c>
      <c r="B24" s="21" t="s">
        <v>126</v>
      </c>
      <c r="C24" s="22" t="s">
        <v>127</v>
      </c>
      <c r="D24" s="22" t="s">
        <v>135</v>
      </c>
      <c r="E24" s="22">
        <v>74</v>
      </c>
      <c r="F24" s="35" t="s">
        <v>136</v>
      </c>
      <c r="G24" s="16" t="s">
        <v>137</v>
      </c>
      <c r="H24" s="15">
        <v>142.15</v>
      </c>
      <c r="I24" s="22" t="s">
        <v>131</v>
      </c>
      <c r="J24" s="34">
        <v>144.7</v>
      </c>
      <c r="K24" s="63">
        <v>144.7</v>
      </c>
      <c r="L24" s="25">
        <v>1</v>
      </c>
      <c r="M24" s="52" t="s">
        <v>138</v>
      </c>
      <c r="N24" s="25">
        <v>114700</v>
      </c>
      <c r="O24" s="64">
        <v>113.55</v>
      </c>
      <c r="P24" s="61" t="s">
        <v>139</v>
      </c>
      <c r="Q24" s="77"/>
      <c r="R24" s="25" t="s">
        <v>140</v>
      </c>
      <c r="S24" s="76">
        <v>0.3</v>
      </c>
      <c r="T24" s="27">
        <v>30.2</v>
      </c>
      <c r="U24" s="25" t="s">
        <v>134</v>
      </c>
    </row>
    <row r="25" s="2" customFormat="1" ht="46.5" spans="1:21">
      <c r="A25" s="20">
        <v>22</v>
      </c>
      <c r="B25" s="21" t="s">
        <v>126</v>
      </c>
      <c r="C25" s="22" t="s">
        <v>141</v>
      </c>
      <c r="D25" s="22" t="s">
        <v>142</v>
      </c>
      <c r="E25" s="22">
        <v>44</v>
      </c>
      <c r="F25" s="35" t="s">
        <v>143</v>
      </c>
      <c r="G25" s="16" t="s">
        <v>144</v>
      </c>
      <c r="H25" s="15">
        <v>134.2</v>
      </c>
      <c r="I25" s="22" t="s">
        <v>131</v>
      </c>
      <c r="J25" s="15">
        <v>116.89</v>
      </c>
      <c r="K25" s="61">
        <v>116.89</v>
      </c>
      <c r="L25" s="22">
        <v>1</v>
      </c>
      <c r="M25" s="52">
        <v>-2.89</v>
      </c>
      <c r="N25" s="22">
        <v>337812</v>
      </c>
      <c r="O25" s="64">
        <v>113.51</v>
      </c>
      <c r="P25" s="22" t="s">
        <v>145</v>
      </c>
      <c r="Q25" s="22"/>
      <c r="R25" s="22" t="s">
        <v>146</v>
      </c>
      <c r="S25" s="76">
        <v>0.05</v>
      </c>
      <c r="T25" s="25">
        <v>0</v>
      </c>
      <c r="U25" s="25" t="s">
        <v>147</v>
      </c>
    </row>
    <row r="26" s="2" customFormat="1" ht="46.5" spans="1:21">
      <c r="A26" s="20">
        <v>23</v>
      </c>
      <c r="B26" s="21" t="s">
        <v>126</v>
      </c>
      <c r="C26" s="22" t="s">
        <v>127</v>
      </c>
      <c r="D26" s="22" t="s">
        <v>135</v>
      </c>
      <c r="E26" s="22">
        <v>74</v>
      </c>
      <c r="F26" s="35" t="s">
        <v>136</v>
      </c>
      <c r="G26" s="16" t="s">
        <v>148</v>
      </c>
      <c r="H26" s="15">
        <v>240.09</v>
      </c>
      <c r="I26" s="22" t="s">
        <v>131</v>
      </c>
      <c r="J26" s="15">
        <v>206.41</v>
      </c>
      <c r="K26" s="61">
        <v>206.41</v>
      </c>
      <c r="L26" s="22">
        <v>1</v>
      </c>
      <c r="M26" s="52">
        <v>-0.5</v>
      </c>
      <c r="N26" s="22">
        <v>103205</v>
      </c>
      <c r="O26" s="64">
        <v>205.38</v>
      </c>
      <c r="P26" s="22" t="s">
        <v>149</v>
      </c>
      <c r="Q26" s="22"/>
      <c r="R26" s="22" t="s">
        <v>150</v>
      </c>
      <c r="S26" s="76">
        <v>0.25</v>
      </c>
      <c r="T26" s="25">
        <v>0</v>
      </c>
      <c r="U26" s="25" t="s">
        <v>134</v>
      </c>
    </row>
    <row r="27" s="2" customFormat="1" ht="62" spans="1:21">
      <c r="A27" s="20">
        <v>24</v>
      </c>
      <c r="B27" s="21" t="s">
        <v>126</v>
      </c>
      <c r="C27" s="22" t="s">
        <v>141</v>
      </c>
      <c r="D27" s="22" t="s">
        <v>142</v>
      </c>
      <c r="E27" s="22">
        <v>49</v>
      </c>
      <c r="F27" s="35" t="s">
        <v>151</v>
      </c>
      <c r="G27" s="16" t="s">
        <v>152</v>
      </c>
      <c r="H27" s="15">
        <v>330.01</v>
      </c>
      <c r="I27" s="22" t="s">
        <v>131</v>
      </c>
      <c r="J27" s="15">
        <v>318.05</v>
      </c>
      <c r="K27" s="61">
        <v>318.05</v>
      </c>
      <c r="L27" s="25">
        <v>1</v>
      </c>
      <c r="M27" s="52" t="s">
        <v>138</v>
      </c>
      <c r="N27" s="25">
        <v>318050</v>
      </c>
      <c r="O27" s="65">
        <v>314.49</v>
      </c>
      <c r="P27" s="66" t="s">
        <v>153</v>
      </c>
      <c r="Q27" s="66"/>
      <c r="R27" s="25" t="s">
        <v>154</v>
      </c>
      <c r="S27" s="76">
        <v>0.45</v>
      </c>
      <c r="T27" s="25">
        <v>50.25</v>
      </c>
      <c r="U27" s="25" t="s">
        <v>134</v>
      </c>
    </row>
    <row r="28" s="2" customFormat="1" spans="1:21">
      <c r="A28" s="36"/>
      <c r="B28" s="36"/>
      <c r="C28" s="36"/>
      <c r="D28" s="37"/>
      <c r="E28" s="36"/>
      <c r="F28" s="36"/>
      <c r="G28" s="38" t="s">
        <v>155</v>
      </c>
      <c r="H28" s="39">
        <f>SUM(H4:H27)</f>
        <v>2914.31</v>
      </c>
      <c r="I28" s="39"/>
      <c r="J28" s="39">
        <f>SUM(J4:J27)</f>
        <v>2971.6</v>
      </c>
      <c r="K28" s="39"/>
      <c r="L28" s="39"/>
      <c r="M28" s="39"/>
      <c r="N28" s="39">
        <f>SUM(N4:N27)</f>
        <v>2153456.15</v>
      </c>
      <c r="O28" s="36"/>
      <c r="P28" s="47"/>
      <c r="Q28" s="47"/>
      <c r="R28" s="78"/>
      <c r="S28" s="79" t="s">
        <v>156</v>
      </c>
      <c r="T28" s="80">
        <f>SUM(T4:T27)</f>
        <v>529.72</v>
      </c>
      <c r="U28" s="78"/>
    </row>
  </sheetData>
  <mergeCells count="1">
    <mergeCell ref="A1:U1"/>
  </mergeCells>
  <pageMargins left="0.550694444444444" right="0.550694444444444" top="1" bottom="1" header="0.5" footer="0.5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2022-02-09T03:11:27Z</dcterms:created>
  <dcterms:modified xsi:type="dcterms:W3CDTF">2022-02-09T03:14:39Z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D13B857D0F544B8ABC17A76786E91B3C</vt:lpwstr>
  </property>
  <property fmtid="{D5CDD505-2E9C-101B-9397-08002B2CF9AE}" pid="3" name="KSOProductBuildVer">
    <vt:lpwstr>1033-11.2.0.10463</vt:lpwstr>
  </property>
</Properties>
</file>